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<sst xmlns="http://schemas.openxmlformats.org/spreadsheetml/2006/main" count="162" uniqueCount="89">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</sst>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153001500</v>
      </c>
      <c r="E10" s="14">
        <f t="shared" si="0"/>
        <v>1097416.9</v>
      </c>
      <c r="F10" s="14">
        <f t="shared" si="0"/>
        <v>154098916.9</v>
      </c>
      <c r="G10" s="14">
        <f t="shared" si="0"/>
        <v>37259141.510000005</v>
      </c>
      <c r="H10" s="14">
        <f t="shared" si="0"/>
        <v>37260223.79000001</v>
      </c>
      <c r="I10" s="14">
        <f t="shared" si="0"/>
        <v>116839775.38999999</v>
      </c>
    </row>
    <row r="11" spans="2:9" ht="12.75">
      <c r="B11" s="3" t="s">
        <v>12</v>
      </c>
      <c r="C11" s="9"/>
      <c r="D11" s="15">
        <f aca="true" t="shared" si="1" ref="D11:I11">SUM(D12:D18)</f>
        <v>145785100</v>
      </c>
      <c r="E11" s="15">
        <f t="shared" si="1"/>
        <v>-107655</v>
      </c>
      <c r="F11" s="15">
        <f t="shared" si="1"/>
        <v>145677445</v>
      </c>
      <c r="G11" s="15">
        <f t="shared" si="1"/>
        <v>35431937.26</v>
      </c>
      <c r="H11" s="15">
        <f t="shared" si="1"/>
        <v>35431937.26</v>
      </c>
      <c r="I11" s="15">
        <f t="shared" si="1"/>
        <v>110245507.73999998</v>
      </c>
    </row>
    <row r="12" spans="2:9" ht="12.75">
      <c r="B12" s="13" t="s">
        <v>13</v>
      </c>
      <c r="C12" s="11"/>
      <c r="D12" s="15">
        <v>90080890.6</v>
      </c>
      <c r="E12" s="16">
        <v>-2279841</v>
      </c>
      <c r="F12" s="16">
        <f>D12+E12</f>
        <v>87801049.6</v>
      </c>
      <c r="G12" s="16">
        <v>19808668.09</v>
      </c>
      <c r="H12" s="16">
        <v>19808668.09</v>
      </c>
      <c r="I12" s="16">
        <f>F12-G12</f>
        <v>67992381.50999999</v>
      </c>
    </row>
    <row r="13" spans="2:9" ht="12.75">
      <c r="B13" s="13" t="s">
        <v>14</v>
      </c>
      <c r="C13" s="11"/>
      <c r="D13" s="15">
        <v>150000</v>
      </c>
      <c r="E13" s="16">
        <v>2023860</v>
      </c>
      <c r="F13" s="16">
        <f aca="true" t="shared" si="2" ref="F13:F18">D13+E13</f>
        <v>2173860</v>
      </c>
      <c r="G13" s="16">
        <v>2173855.59</v>
      </c>
      <c r="H13" s="16">
        <v>2173855.59</v>
      </c>
      <c r="I13" s="16">
        <f aca="true" t="shared" si="3" ref="I13:I18">F13-G13</f>
        <v>4.410000000149012</v>
      </c>
    </row>
    <row r="14" spans="2:9" ht="12.75">
      <c r="B14" s="13" t="s">
        <v>15</v>
      </c>
      <c r="C14" s="11"/>
      <c r="D14" s="15">
        <v>15285224.75</v>
      </c>
      <c r="E14" s="16">
        <v>3431</v>
      </c>
      <c r="F14" s="16">
        <f t="shared" si="2"/>
        <v>15288655.75</v>
      </c>
      <c r="G14" s="16">
        <v>6021917.31</v>
      </c>
      <c r="H14" s="16">
        <v>6021917.31</v>
      </c>
      <c r="I14" s="16">
        <f t="shared" si="3"/>
        <v>9266738.440000001</v>
      </c>
    </row>
    <row r="15" spans="2:9" ht="12.75">
      <c r="B15" s="13" t="s">
        <v>16</v>
      </c>
      <c r="C15" s="11"/>
      <c r="D15" s="15">
        <v>24452050.95</v>
      </c>
      <c r="E15" s="16">
        <v>57610</v>
      </c>
      <c r="F15" s="16">
        <f t="shared" si="2"/>
        <v>24509660.95</v>
      </c>
      <c r="G15" s="16">
        <v>5141664.42</v>
      </c>
      <c r="H15" s="16">
        <v>5141664.42</v>
      </c>
      <c r="I15" s="16">
        <f t="shared" si="3"/>
        <v>19367996.53</v>
      </c>
    </row>
    <row r="16" spans="2:9" ht="12.75">
      <c r="B16" s="13" t="s">
        <v>17</v>
      </c>
      <c r="C16" s="11"/>
      <c r="D16" s="15">
        <v>3691675.1</v>
      </c>
      <c r="E16" s="16">
        <v>67335</v>
      </c>
      <c r="F16" s="16">
        <f t="shared" si="2"/>
        <v>3759010.1</v>
      </c>
      <c r="G16" s="16">
        <v>244148.79</v>
      </c>
      <c r="H16" s="16">
        <v>244148.79</v>
      </c>
      <c r="I16" s="16">
        <f t="shared" si="3"/>
        <v>3514861.31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12125258.6</v>
      </c>
      <c r="E18" s="16">
        <v>19950</v>
      </c>
      <c r="F18" s="16">
        <f t="shared" si="2"/>
        <v>12145208.6</v>
      </c>
      <c r="G18" s="16">
        <v>2041683.06</v>
      </c>
      <c r="H18" s="16">
        <v>2041683.06</v>
      </c>
      <c r="I18" s="16">
        <f t="shared" si="3"/>
        <v>10103525.54</v>
      </c>
    </row>
    <row r="19" spans="2:9" ht="12.75">
      <c r="B19" s="3" t="s">
        <v>20</v>
      </c>
      <c r="C19" s="9"/>
      <c r="D19" s="15">
        <f aca="true" t="shared" si="4" ref="D19:I19">SUM(D20:D28)</f>
        <v>1736000</v>
      </c>
      <c r="E19" s="15">
        <f t="shared" si="4"/>
        <v>-16641</v>
      </c>
      <c r="F19" s="15">
        <f t="shared" si="4"/>
        <v>1719359</v>
      </c>
      <c r="G19" s="15">
        <f t="shared" si="4"/>
        <v>385928.27</v>
      </c>
      <c r="H19" s="15">
        <f t="shared" si="4"/>
        <v>385928.27</v>
      </c>
      <c r="I19" s="15">
        <f t="shared" si="4"/>
        <v>1333430.73</v>
      </c>
    </row>
    <row r="20" spans="2:9" ht="12.75">
      <c r="B20" s="13" t="s">
        <v>21</v>
      </c>
      <c r="C20" s="11"/>
      <c r="D20" s="15">
        <v>563000</v>
      </c>
      <c r="E20" s="16">
        <v>-51546</v>
      </c>
      <c r="F20" s="15">
        <f aca="true" t="shared" si="5" ref="F20:F28">D20+E20</f>
        <v>511454</v>
      </c>
      <c r="G20" s="16">
        <v>56405.15</v>
      </c>
      <c r="H20" s="16">
        <v>56405.15</v>
      </c>
      <c r="I20" s="16">
        <f>F20-G20</f>
        <v>455048.85</v>
      </c>
    </row>
    <row r="21" spans="2:9" ht="12.75">
      <c r="B21" s="13" t="s">
        <v>22</v>
      </c>
      <c r="C21" s="11"/>
      <c r="D21" s="15">
        <v>101000</v>
      </c>
      <c r="E21" s="16">
        <v>0</v>
      </c>
      <c r="F21" s="15">
        <f t="shared" si="5"/>
        <v>101000</v>
      </c>
      <c r="G21" s="16">
        <v>21962.21</v>
      </c>
      <c r="H21" s="16">
        <v>21962.21</v>
      </c>
      <c r="I21" s="16">
        <f aca="true" t="shared" si="6" ref="I21:I83">F21-G21</f>
        <v>79037.79000000001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</v>
      </c>
      <c r="E23" s="16">
        <v>15000</v>
      </c>
      <c r="F23" s="15">
        <f t="shared" si="5"/>
        <v>55000</v>
      </c>
      <c r="G23" s="16">
        <v>43313.61</v>
      </c>
      <c r="H23" s="16">
        <v>43313.61</v>
      </c>
      <c r="I23" s="16">
        <f t="shared" si="6"/>
        <v>11686.39</v>
      </c>
    </row>
    <row r="24" spans="2:9" ht="12.75">
      <c r="B24" s="13" t="s">
        <v>25</v>
      </c>
      <c r="C24" s="11"/>
      <c r="D24" s="15">
        <v>13000</v>
      </c>
      <c r="E24" s="16">
        <v>3205</v>
      </c>
      <c r="F24" s="15">
        <f t="shared" si="5"/>
        <v>16205</v>
      </c>
      <c r="G24" s="16">
        <v>4891.6</v>
      </c>
      <c r="H24" s="16">
        <v>4891.6</v>
      </c>
      <c r="I24" s="16">
        <f t="shared" si="6"/>
        <v>11313.4</v>
      </c>
    </row>
    <row r="25" spans="2:9" ht="12.75">
      <c r="B25" s="13" t="s">
        <v>26</v>
      </c>
      <c r="C25" s="11"/>
      <c r="D25" s="15">
        <v>800000</v>
      </c>
      <c r="E25" s="16">
        <v>35700</v>
      </c>
      <c r="F25" s="15">
        <f t="shared" si="5"/>
        <v>835700</v>
      </c>
      <c r="G25" s="16">
        <v>236695.14</v>
      </c>
      <c r="H25" s="16">
        <v>236695.14</v>
      </c>
      <c r="I25" s="16">
        <f t="shared" si="6"/>
        <v>599004.86</v>
      </c>
    </row>
    <row r="26" spans="2:9" ht="12.75">
      <c r="B26" s="13" t="s">
        <v>27</v>
      </c>
      <c r="C26" s="11"/>
      <c r="D26" s="15">
        <v>6200</v>
      </c>
      <c r="E26" s="16">
        <v>0</v>
      </c>
      <c r="F26" s="15">
        <f t="shared" si="5"/>
        <v>6200</v>
      </c>
      <c r="G26" s="16">
        <v>0</v>
      </c>
      <c r="H26" s="16">
        <v>0</v>
      </c>
      <c r="I26" s="16">
        <f t="shared" si="6"/>
        <v>6200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212800</v>
      </c>
      <c r="E28" s="16">
        <v>-19000</v>
      </c>
      <c r="F28" s="15">
        <f t="shared" si="5"/>
        <v>193800</v>
      </c>
      <c r="G28" s="16">
        <v>22660.56</v>
      </c>
      <c r="H28" s="16">
        <v>22660.56</v>
      </c>
      <c r="I28" s="16">
        <f t="shared" si="6"/>
        <v>171139.44</v>
      </c>
    </row>
    <row r="29" spans="2:9" ht="12.75">
      <c r="B29" s="3" t="s">
        <v>30</v>
      </c>
      <c r="C29" s="9"/>
      <c r="D29" s="15">
        <f aca="true" t="shared" si="7" ref="D29:I29">SUM(D30:D38)</f>
        <v>4833400</v>
      </c>
      <c r="E29" s="15">
        <f t="shared" si="7"/>
        <v>1113407.9</v>
      </c>
      <c r="F29" s="15">
        <f t="shared" si="7"/>
        <v>5946807.9</v>
      </c>
      <c r="G29" s="15">
        <f t="shared" si="7"/>
        <v>1214544.92</v>
      </c>
      <c r="H29" s="15">
        <f t="shared" si="7"/>
        <v>1215627.2000000002</v>
      </c>
      <c r="I29" s="15">
        <f t="shared" si="7"/>
        <v>4732262.98</v>
      </c>
    </row>
    <row r="30" spans="2:9" ht="12.75">
      <c r="B30" s="13" t="s">
        <v>31</v>
      </c>
      <c r="C30" s="11"/>
      <c r="D30" s="15">
        <v>1161200</v>
      </c>
      <c r="E30" s="16">
        <v>19678</v>
      </c>
      <c r="F30" s="15">
        <f aca="true" t="shared" si="8" ref="F30:F38">D30+E30</f>
        <v>1180878</v>
      </c>
      <c r="G30" s="16">
        <v>409385.58</v>
      </c>
      <c r="H30" s="16">
        <v>409385.58</v>
      </c>
      <c r="I30" s="16">
        <f t="shared" si="6"/>
        <v>771492.4199999999</v>
      </c>
    </row>
    <row r="31" spans="2:9" ht="12.75">
      <c r="B31" s="13" t="s">
        <v>32</v>
      </c>
      <c r="C31" s="11"/>
      <c r="D31" s="15">
        <v>972000</v>
      </c>
      <c r="E31" s="16">
        <v>215811.07</v>
      </c>
      <c r="F31" s="15">
        <f t="shared" si="8"/>
        <v>1187811.07</v>
      </c>
      <c r="G31" s="16">
        <v>418063.4</v>
      </c>
      <c r="H31" s="16">
        <v>418063.4</v>
      </c>
      <c r="I31" s="16">
        <f t="shared" si="6"/>
        <v>769747.67</v>
      </c>
    </row>
    <row r="32" spans="2:9" ht="12.75">
      <c r="B32" s="13" t="s">
        <v>33</v>
      </c>
      <c r="C32" s="11"/>
      <c r="D32" s="15">
        <v>522000</v>
      </c>
      <c r="E32" s="16">
        <v>-12090</v>
      </c>
      <c r="F32" s="15">
        <f t="shared" si="8"/>
        <v>509910</v>
      </c>
      <c r="G32" s="16">
        <v>100309.84</v>
      </c>
      <c r="H32" s="16">
        <v>100309.84</v>
      </c>
      <c r="I32" s="16">
        <f t="shared" si="6"/>
        <v>409600.16000000003</v>
      </c>
    </row>
    <row r="33" spans="2:9" ht="12.75">
      <c r="B33" s="13" t="s">
        <v>34</v>
      </c>
      <c r="C33" s="11"/>
      <c r="D33" s="15">
        <v>257000</v>
      </c>
      <c r="E33" s="16">
        <v>16911.14</v>
      </c>
      <c r="F33" s="15">
        <f t="shared" si="8"/>
        <v>273911.14</v>
      </c>
      <c r="G33" s="16">
        <v>104501.25</v>
      </c>
      <c r="H33" s="16">
        <v>105583.53</v>
      </c>
      <c r="I33" s="16">
        <f t="shared" si="6"/>
        <v>169409.89</v>
      </c>
    </row>
    <row r="34" spans="2:9" ht="12.75">
      <c r="B34" s="13" t="s">
        <v>35</v>
      </c>
      <c r="C34" s="11"/>
      <c r="D34" s="15">
        <v>385000</v>
      </c>
      <c r="E34" s="16">
        <v>-21516</v>
      </c>
      <c r="F34" s="15">
        <f t="shared" si="8"/>
        <v>363484</v>
      </c>
      <c r="G34" s="16">
        <v>50459.5</v>
      </c>
      <c r="H34" s="16">
        <v>50459.5</v>
      </c>
      <c r="I34" s="16">
        <f t="shared" si="6"/>
        <v>313024.5</v>
      </c>
    </row>
    <row r="35" spans="2:9" ht="12.75">
      <c r="B35" s="13" t="s">
        <v>36</v>
      </c>
      <c r="C35" s="11"/>
      <c r="D35" s="15">
        <v>11000</v>
      </c>
      <c r="E35" s="16">
        <v>0</v>
      </c>
      <c r="F35" s="15">
        <f t="shared" si="8"/>
        <v>11000</v>
      </c>
      <c r="G35" s="16">
        <v>0</v>
      </c>
      <c r="H35" s="16">
        <v>0</v>
      </c>
      <c r="I35" s="16">
        <f t="shared" si="6"/>
        <v>11000</v>
      </c>
    </row>
    <row r="36" spans="2:9" ht="12.75">
      <c r="B36" s="13" t="s">
        <v>37</v>
      </c>
      <c r="C36" s="11"/>
      <c r="D36" s="15">
        <v>220000</v>
      </c>
      <c r="E36" s="16">
        <v>2034</v>
      </c>
      <c r="F36" s="15">
        <f t="shared" si="8"/>
        <v>222034</v>
      </c>
      <c r="G36" s="16">
        <v>52401</v>
      </c>
      <c r="H36" s="16">
        <v>52401</v>
      </c>
      <c r="I36" s="16">
        <f t="shared" si="6"/>
        <v>169633</v>
      </c>
    </row>
    <row r="37" spans="2:9" ht="12.75">
      <c r="B37" s="13" t="s">
        <v>38</v>
      </c>
      <c r="C37" s="11"/>
      <c r="D37" s="15">
        <v>75000</v>
      </c>
      <c r="E37" s="16">
        <v>22620</v>
      </c>
      <c r="F37" s="15">
        <f t="shared" si="8"/>
        <v>97620</v>
      </c>
      <c r="G37" s="16">
        <v>40080.35</v>
      </c>
      <c r="H37" s="16">
        <v>40080.35</v>
      </c>
      <c r="I37" s="16">
        <f t="shared" si="6"/>
        <v>57539.65</v>
      </c>
    </row>
    <row r="38" spans="2:9" ht="12.75">
      <c r="B38" s="13" t="s">
        <v>39</v>
      </c>
      <c r="C38" s="11"/>
      <c r="D38" s="15">
        <v>1230200</v>
      </c>
      <c r="E38" s="16">
        <v>869959.69</v>
      </c>
      <c r="F38" s="15">
        <f t="shared" si="8"/>
        <v>2100159.69</v>
      </c>
      <c r="G38" s="16">
        <v>39344</v>
      </c>
      <c r="H38" s="16">
        <v>39344</v>
      </c>
      <c r="I38" s="16">
        <f t="shared" si="6"/>
        <v>2060815.69</v>
      </c>
    </row>
    <row r="39" spans="2:9" ht="25.5" customHeight="1">
      <c r="B39" s="37" t="s">
        <v>40</v>
      </c>
      <c r="C39" s="38"/>
      <c r="D39" s="15">
        <f aca="true" t="shared" si="9" ref="D39:I39">SUM(D40:D48)</f>
        <v>240000</v>
      </c>
      <c r="E39" s="15">
        <f t="shared" si="9"/>
        <v>107655</v>
      </c>
      <c r="F39" s="15">
        <f>SUM(F40:F48)</f>
        <v>347655</v>
      </c>
      <c r="G39" s="15">
        <f t="shared" si="9"/>
        <v>200515.5</v>
      </c>
      <c r="H39" s="15">
        <f t="shared" si="9"/>
        <v>200515.5</v>
      </c>
      <c r="I39" s="15">
        <f t="shared" si="9"/>
        <v>147139.5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240000</v>
      </c>
      <c r="E43" s="16">
        <v>107655</v>
      </c>
      <c r="F43" s="15">
        <f t="shared" si="10"/>
        <v>347655</v>
      </c>
      <c r="G43" s="16">
        <v>200515.5</v>
      </c>
      <c r="H43" s="16">
        <v>200515.5</v>
      </c>
      <c r="I43" s="16">
        <f t="shared" si="6"/>
        <v>147139.5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404000</v>
      </c>
      <c r="E49" s="15">
        <f t="shared" si="11"/>
        <v>650</v>
      </c>
      <c r="F49" s="15">
        <f t="shared" si="11"/>
        <v>404650</v>
      </c>
      <c r="G49" s="15">
        <f t="shared" si="11"/>
        <v>26215.56</v>
      </c>
      <c r="H49" s="15">
        <f t="shared" si="11"/>
        <v>26215.56</v>
      </c>
      <c r="I49" s="15">
        <f t="shared" si="11"/>
        <v>378434.43999999994</v>
      </c>
    </row>
    <row r="50" spans="2:9" ht="12.75">
      <c r="B50" s="13" t="s">
        <v>51</v>
      </c>
      <c r="C50" s="11"/>
      <c r="D50" s="15">
        <v>57500</v>
      </c>
      <c r="E50" s="16">
        <v>-10050</v>
      </c>
      <c r="F50" s="15">
        <f t="shared" si="10"/>
        <v>47450</v>
      </c>
      <c r="G50" s="16">
        <v>1480.16</v>
      </c>
      <c r="H50" s="16">
        <v>1480.16</v>
      </c>
      <c r="I50" s="16">
        <f t="shared" si="6"/>
        <v>45969.84</v>
      </c>
    </row>
    <row r="51" spans="2:9" ht="12.75">
      <c r="B51" s="13" t="s">
        <v>52</v>
      </c>
      <c r="C51" s="11"/>
      <c r="D51" s="15">
        <v>7500</v>
      </c>
      <c r="E51" s="16">
        <v>0</v>
      </c>
      <c r="F51" s="15">
        <f t="shared" si="10"/>
        <v>7500</v>
      </c>
      <c r="G51" s="16">
        <v>0</v>
      </c>
      <c r="H51" s="16">
        <v>0</v>
      </c>
      <c r="I51" s="16">
        <f t="shared" si="6"/>
        <v>7500</v>
      </c>
    </row>
    <row r="52" spans="2:9" ht="12.75">
      <c r="B52" s="13" t="s">
        <v>53</v>
      </c>
      <c r="C52" s="11"/>
      <c r="D52" s="15">
        <v>5000</v>
      </c>
      <c r="E52" s="16">
        <v>0</v>
      </c>
      <c r="F52" s="15">
        <f t="shared" si="10"/>
        <v>5000</v>
      </c>
      <c r="G52" s="16">
        <v>0</v>
      </c>
      <c r="H52" s="16">
        <v>0</v>
      </c>
      <c r="I52" s="16">
        <f t="shared" si="6"/>
        <v>5000</v>
      </c>
    </row>
    <row r="53" spans="2:9" ht="12.75">
      <c r="B53" s="13" t="s">
        <v>54</v>
      </c>
      <c r="C53" s="11"/>
      <c r="D53" s="15">
        <v>301000</v>
      </c>
      <c r="E53" s="16">
        <v>0</v>
      </c>
      <c r="F53" s="15">
        <f t="shared" si="10"/>
        <v>301000</v>
      </c>
      <c r="G53" s="16">
        <v>0</v>
      </c>
      <c r="H53" s="16">
        <v>0</v>
      </c>
      <c r="I53" s="16">
        <f t="shared" si="6"/>
        <v>301000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33000</v>
      </c>
      <c r="E55" s="16">
        <v>10700</v>
      </c>
      <c r="F55" s="15">
        <f t="shared" si="10"/>
        <v>43700</v>
      </c>
      <c r="G55" s="16">
        <v>24735.4</v>
      </c>
      <c r="H55" s="16">
        <v>24735.4</v>
      </c>
      <c r="I55" s="16">
        <f t="shared" si="6"/>
        <v>18964.6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3000</v>
      </c>
      <c r="E59" s="15">
        <f>SUM(E60:E62)</f>
        <v>0</v>
      </c>
      <c r="F59" s="15">
        <f>SUM(F60:F62)</f>
        <v>3000</v>
      </c>
      <c r="G59" s="15">
        <f>SUM(G60:G62)</f>
        <v>0</v>
      </c>
      <c r="H59" s="15">
        <f>SUM(H60:H62)</f>
        <v>0</v>
      </c>
      <c r="I59" s="16">
        <f t="shared" si="6"/>
        <v>3000</v>
      </c>
    </row>
    <row r="60" spans="2:9" ht="12.75">
      <c r="B60" s="13" t="s">
        <v>61</v>
      </c>
      <c r="C60" s="11"/>
      <c r="D60" s="15">
        <v>2000</v>
      </c>
      <c r="E60" s="16">
        <v>0</v>
      </c>
      <c r="F60" s="15">
        <f t="shared" si="10"/>
        <v>2000</v>
      </c>
      <c r="G60" s="16">
        <v>0</v>
      </c>
      <c r="H60" s="16">
        <v>0</v>
      </c>
      <c r="I60" s="16">
        <f t="shared" si="6"/>
        <v>2000</v>
      </c>
    </row>
    <row r="61" spans="2:9" ht="12.75">
      <c r="B61" s="13" t="s">
        <v>62</v>
      </c>
      <c r="C61" s="11"/>
      <c r="D61" s="15">
        <v>1000</v>
      </c>
      <c r="E61" s="16">
        <v>0</v>
      </c>
      <c r="F61" s="15">
        <f t="shared" si="10"/>
        <v>1000</v>
      </c>
      <c r="G61" s="16">
        <v>0</v>
      </c>
      <c r="H61" s="16">
        <v>0</v>
      </c>
      <c r="I61" s="16">
        <f t="shared" si="6"/>
        <v>1000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153001500</v>
      </c>
      <c r="E160" s="14">
        <f t="shared" si="21"/>
        <v>1097416.9</v>
      </c>
      <c r="F160" s="14">
        <f t="shared" si="21"/>
        <v>154098916.9</v>
      </c>
      <c r="G160" s="14">
        <f t="shared" si="21"/>
        <v>37259141.510000005</v>
      </c>
      <c r="H160" s="14">
        <f t="shared" si="21"/>
        <v>37260223.79000001</v>
      </c>
      <c r="I160" s="14">
        <f t="shared" si="21"/>
        <v>116839775.38999999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2016-12-20T19:53:14Z</cp:lastPrinted>
  <dcterms:created xsi:type="dcterms:W3CDTF">2016-10-11T20:25:15Z</dcterms:created>
  <dcterms:modified xsi:type="dcterms:W3CDTF">2022-05-26T15:17:09Z</dcterms:modified>
  <cp:category/>
  <cp:version/>
  <cp:contentType/>
  <cp:contentStatus/>
</cp:coreProperties>
</file>